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медикамен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<sst xmlns="http://schemas.openxmlformats.org/spreadsheetml/2006/main" count="52" uniqueCount="40">
  <si>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</si>
  <si>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</si>
  <si>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</si>
  <si>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</si>
  <si>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</si>
  <si>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</si>
  <si>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</si>
  <si>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</si>
  <si>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</si>
  <si>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</si>
  <si>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</si>
  <si>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</si>
  <si>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</si>
  <si>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№2"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</si>
  <si>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</si>
  <si>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>Аскорбиновая кислота</t>
  </si>
  <si>
    <t xml:space="preserve">Драже, не менее 50 г, в упаковке не менее 200 шт. </t>
  </si>
  <si>
    <t>уп.</t>
  </si>
  <si>
    <t>IV. Обоснование начальной (максимальной) цены контракта на поставку медикаментов.</t>
  </si>
  <si>
    <t>Таблетки сублингвальные, не менее 0,3 г, в упаковке не менее 20 шт.</t>
  </si>
  <si>
    <t>Драже, в упаковке не менее 100 шт.</t>
  </si>
  <si>
    <t>0,25%, в тубе не менее 10 г</t>
  </si>
  <si>
    <t>Жидкий экстракт, бутылек не менее 50 мл</t>
  </si>
  <si>
    <t>бут.</t>
  </si>
  <si>
    <t>Общество с ограниченной ответственностью "Панацея"</t>
  </si>
  <si>
    <t>628260, ХМАО-Югра, г. Югорск, ул. Садовая, д. 25, тел.  (34675) 2-62-32, 7-56-17, 7-25-36, 7-41-96 коммерческое предложение № 1 от 02.04.2014 г.</t>
  </si>
  <si>
    <t>Общество с ограниченной ответственностью "Югорская аптека"</t>
  </si>
  <si>
    <t>628260, ХМАО-Югра, г.Югорск, ул. 40 лет Победы, д.18 А, тел.(34675) 7-02-79, 2-48-70, 2-38-47, 2-03-65 коммерческое предложение № 2 от 03.04.2014 г.</t>
  </si>
  <si>
    <t>И.о. руководителя                          М.В. Никифорова                   Подпись ______________________</t>
  </si>
  <si>
    <t>Таблетки, белого или почти белого цвета, не менее 0,05 г, в упаковке не менее 20 шт.</t>
  </si>
  <si>
    <t>3*</t>
  </si>
  <si>
    <t>Общество с ограниченной ответственностью "Советская аптека"</t>
  </si>
  <si>
    <t>628240, ХМАО-Югра,гор. Советский, ул. Гастелло, д.37, тел.(34675) 3-25-85, 3-23-60, 3-80-05, коммерческое предложение № 3 от 11.04.2014 г.</t>
  </si>
  <si>
    <t>Итого: Начальная (максимальная) цена контракта: 92 599рублей 51 копеек</t>
  </si>
  <si>
    <t>Дата составления сводной  таблицы   22.04.2014 года</t>
  </si>
  <si>
    <t>Анаферон детский (МНН нет)</t>
  </si>
  <si>
    <t>Поливитамины</t>
  </si>
  <si>
    <t>Диоксотетрагидрокситетрагидронафталин</t>
  </si>
  <si>
    <t>Римантадин</t>
  </si>
  <si>
    <t>Элеутерококка колючего корневища и корни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</si>
</sst>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  <numFmt numFmtId="171" formatCode="0.0000"/>
    <numFmt numFmtId="172" formatCode="0.00000"/>
    <numFmt numFmtId="173" formatCode="0.000"/>
    <numFmt numFmtId="174" formatCode="#,##0.0_р_."/>
    <numFmt numFmtId="175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3" fillId="32" borderId="14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/>
    </xf>
    <xf numFmtId="0" fontId="48" fillId="32" borderId="0" xfId="0" applyFont="1" applyFill="1" applyAlignment="1">
      <alignment vertical="center"/>
    </xf>
    <xf numFmtId="2" fontId="11" fillId="32" borderId="11" xfId="0" applyNumberFormat="1" applyFont="1" applyFill="1" applyBorder="1" applyAlignment="1">
      <alignment/>
    </xf>
    <xf numFmtId="0" fontId="12" fillId="32" borderId="14" xfId="0" applyFont="1" applyFill="1" applyBorder="1" applyAlignment="1">
      <alignment vertical="center" wrapText="1"/>
    </xf>
    <xf numFmtId="2" fontId="13" fillId="32" borderId="14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49" fillId="32" borderId="0" xfId="0" applyFont="1" applyFill="1" applyAlignment="1">
      <alignment horizontal="justify" vertical="center"/>
    </xf>
    <xf numFmtId="0" fontId="50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13" fillId="32" borderId="12" xfId="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2" fontId="13" fillId="32" borderId="14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11" fillId="32" borderId="15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0" zoomScaleNormal="80" zoomScalePageLayoutView="0" workbookViewId="0" topLeftCell="A1">
      <selection activeCell="C44" sqref="C44"/>
    </sheetView>
  </sheetViews>
  <sheetFormatPr defaultColWidth="9.140625" defaultRowHeight="15"/>
  <cols>
    <col min="1" max="1" width="9.28125" style="2" customWidth="1"/>
    <col min="2" max="2" width="24.140625" style="2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11.57421875" style="2" customWidth="1"/>
    <col min="8" max="9" width="9.710937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2" s="3" customFormat="1" ht="18.75">
      <c r="A1" s="5"/>
      <c r="B1" s="14" t="s">
        <v>18</v>
      </c>
    </row>
    <row r="2" spans="1:2" ht="15">
      <c r="A2" s="15"/>
      <c r="B2" s="15"/>
    </row>
    <row r="3" s="22" customFormat="1" ht="15.75">
      <c r="A3" s="21" t="s">
        <v>14</v>
      </c>
    </row>
    <row r="4" spans="1:11" s="22" customFormat="1" ht="75.75" customHeight="1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4</v>
      </c>
      <c r="G4" s="38" t="s">
        <v>5</v>
      </c>
      <c r="H4" s="39"/>
      <c r="I4" s="40"/>
      <c r="J4" s="46" t="s">
        <v>8</v>
      </c>
      <c r="K4" s="46" t="s">
        <v>9</v>
      </c>
    </row>
    <row r="5" spans="1:11" s="22" customFormat="1" ht="31.5" customHeight="1">
      <c r="A5" s="37"/>
      <c r="B5" s="37"/>
      <c r="C5" s="37"/>
      <c r="D5" s="37"/>
      <c r="E5" s="37"/>
      <c r="F5" s="37"/>
      <c r="G5" s="32" t="s">
        <v>6</v>
      </c>
      <c r="H5" s="32" t="s">
        <v>7</v>
      </c>
      <c r="I5" s="33" t="s">
        <v>30</v>
      </c>
      <c r="J5" s="47"/>
      <c r="K5" s="47"/>
    </row>
    <row r="6" spans="1:11" s="22" customFormat="1" ht="33" customHeight="1">
      <c r="A6" s="44">
        <v>1</v>
      </c>
      <c r="B6" s="6" t="s">
        <v>15</v>
      </c>
      <c r="C6" s="23" t="s">
        <v>16</v>
      </c>
      <c r="D6" s="6"/>
      <c r="E6" s="6" t="s">
        <v>17</v>
      </c>
      <c r="F6" s="7">
        <v>900</v>
      </c>
      <c r="G6" s="32">
        <v>19</v>
      </c>
      <c r="H6" s="32">
        <v>17.95</v>
      </c>
      <c r="I6" s="33">
        <v>19</v>
      </c>
      <c r="J6" s="35">
        <f>(G6+H6+I6)/3</f>
        <v>18.65</v>
      </c>
      <c r="K6" s="24">
        <v>18.65</v>
      </c>
    </row>
    <row r="7" spans="1:11" s="27" customFormat="1" ht="15.75">
      <c r="A7" s="45"/>
      <c r="B7" s="9" t="s">
        <v>11</v>
      </c>
      <c r="C7" s="25"/>
      <c r="D7" s="10"/>
      <c r="E7" s="11"/>
      <c r="F7" s="11"/>
      <c r="G7" s="12"/>
      <c r="H7" s="12"/>
      <c r="I7" s="12"/>
      <c r="J7" s="36"/>
      <c r="K7" s="34">
        <f>F6*K6</f>
        <v>16785</v>
      </c>
    </row>
    <row r="8" spans="1:11" s="22" customFormat="1" ht="38.25" customHeight="1">
      <c r="A8" s="44">
        <f>1+A6</f>
        <v>2</v>
      </c>
      <c r="B8" s="6" t="s">
        <v>35</v>
      </c>
      <c r="C8" s="29" t="s">
        <v>19</v>
      </c>
      <c r="D8" s="6"/>
      <c r="E8" s="6" t="s">
        <v>17</v>
      </c>
      <c r="F8" s="7">
        <v>212</v>
      </c>
      <c r="G8" s="32">
        <v>170</v>
      </c>
      <c r="H8" s="8">
        <v>168</v>
      </c>
      <c r="I8" s="8">
        <v>170</v>
      </c>
      <c r="J8" s="35">
        <f>(G8+H8+I8)/3</f>
        <v>169.33</v>
      </c>
      <c r="K8" s="24">
        <v>169.33</v>
      </c>
    </row>
    <row r="9" spans="1:11" s="27" customFormat="1" ht="15.75">
      <c r="A9" s="45"/>
      <c r="B9" s="9" t="s">
        <v>11</v>
      </c>
      <c r="C9" s="28"/>
      <c r="D9" s="10"/>
      <c r="E9" s="11"/>
      <c r="F9" s="11"/>
      <c r="G9" s="12"/>
      <c r="H9" s="12"/>
      <c r="I9" s="12"/>
      <c r="J9" s="36"/>
      <c r="K9" s="34">
        <f>F8*K8</f>
        <v>35897.96</v>
      </c>
    </row>
    <row r="10" spans="1:11" s="22" customFormat="1" ht="35.25" customHeight="1">
      <c r="A10" s="44">
        <f>1+A8</f>
        <v>3</v>
      </c>
      <c r="B10" s="6" t="s">
        <v>36</v>
      </c>
      <c r="C10" s="29" t="s">
        <v>20</v>
      </c>
      <c r="D10" s="6"/>
      <c r="E10" s="6" t="s">
        <v>17</v>
      </c>
      <c r="F10" s="7">
        <v>900</v>
      </c>
      <c r="G10" s="32">
        <v>40</v>
      </c>
      <c r="H10" s="8">
        <v>32.31</v>
      </c>
      <c r="I10" s="8">
        <v>40</v>
      </c>
      <c r="J10" s="35">
        <f>(G10+H10+I10)/3</f>
        <v>37.44</v>
      </c>
      <c r="K10" s="24">
        <v>37.44</v>
      </c>
    </row>
    <row r="11" spans="1:11" s="27" customFormat="1" ht="15.75">
      <c r="A11" s="45"/>
      <c r="B11" s="9" t="s">
        <v>11</v>
      </c>
      <c r="C11" s="28"/>
      <c r="D11" s="10"/>
      <c r="E11" s="11"/>
      <c r="F11" s="11"/>
      <c r="G11" s="12"/>
      <c r="H11" s="12"/>
      <c r="I11" s="12"/>
      <c r="J11" s="36"/>
      <c r="K11" s="34">
        <f>F10*K10</f>
        <v>33696</v>
      </c>
    </row>
    <row r="12" spans="1:11" s="22" customFormat="1" ht="33" customHeight="1">
      <c r="A12" s="44">
        <f>1+A10</f>
        <v>4</v>
      </c>
      <c r="B12" s="6" t="s">
        <v>37</v>
      </c>
      <c r="C12" s="29" t="s">
        <v>21</v>
      </c>
      <c r="D12" s="6"/>
      <c r="E12" s="6" t="s">
        <v>17</v>
      </c>
      <c r="F12" s="7">
        <v>85</v>
      </c>
      <c r="G12" s="32">
        <v>24</v>
      </c>
      <c r="H12" s="8">
        <v>16.3</v>
      </c>
      <c r="I12" s="8">
        <v>25</v>
      </c>
      <c r="J12" s="35">
        <f>(G12+H12+I12)/3</f>
        <v>21.77</v>
      </c>
      <c r="K12" s="24">
        <v>21.77</v>
      </c>
    </row>
    <row r="13" spans="1:11" s="27" customFormat="1" ht="15.75">
      <c r="A13" s="45"/>
      <c r="B13" s="9" t="s">
        <v>11</v>
      </c>
      <c r="C13" s="25"/>
      <c r="D13" s="10"/>
      <c r="E13" s="11"/>
      <c r="F13" s="11"/>
      <c r="G13" s="12"/>
      <c r="H13" s="12"/>
      <c r="I13" s="12"/>
      <c r="J13" s="36"/>
      <c r="K13" s="34">
        <f>F12*K12</f>
        <v>1850.45</v>
      </c>
    </row>
    <row r="14" spans="1:11" s="22" customFormat="1" ht="32.25" customHeight="1">
      <c r="A14" s="44">
        <f>1+A12</f>
        <v>5</v>
      </c>
      <c r="B14" s="6" t="s">
        <v>38</v>
      </c>
      <c r="C14" s="30" t="s">
        <v>29</v>
      </c>
      <c r="D14" s="6"/>
      <c r="E14" s="6" t="s">
        <v>17</v>
      </c>
      <c r="F14" s="7">
        <v>60</v>
      </c>
      <c r="G14" s="32">
        <v>63</v>
      </c>
      <c r="H14" s="8">
        <v>53</v>
      </c>
      <c r="I14" s="8">
        <v>55</v>
      </c>
      <c r="J14" s="35">
        <f>(G14+H14+I14)/3</f>
        <v>57</v>
      </c>
      <c r="K14" s="24">
        <v>57</v>
      </c>
    </row>
    <row r="15" spans="1:11" s="27" customFormat="1" ht="15.75">
      <c r="A15" s="45"/>
      <c r="B15" s="9" t="s">
        <v>11</v>
      </c>
      <c r="C15" s="25"/>
      <c r="D15" s="10"/>
      <c r="E15" s="11"/>
      <c r="F15" s="11"/>
      <c r="G15" s="12"/>
      <c r="H15" s="12"/>
      <c r="I15" s="12"/>
      <c r="J15" s="36"/>
      <c r="K15" s="34">
        <f>F14*K14</f>
        <v>3420</v>
      </c>
    </row>
    <row r="16" spans="1:11" s="22" customFormat="1" ht="48.75" customHeight="1">
      <c r="A16" s="44">
        <f>1+A14</f>
        <v>6</v>
      </c>
      <c r="B16" s="6" t="s">
        <v>39</v>
      </c>
      <c r="C16" s="30" t="s">
        <v>22</v>
      </c>
      <c r="D16" s="6"/>
      <c r="E16" s="6" t="s">
        <v>23</v>
      </c>
      <c r="F16" s="7">
        <v>30</v>
      </c>
      <c r="G16" s="32">
        <v>35</v>
      </c>
      <c r="H16" s="8">
        <v>25</v>
      </c>
      <c r="I16" s="8">
        <v>35</v>
      </c>
      <c r="J16" s="35">
        <f>(G16+H16+I16)/3</f>
        <v>31.67</v>
      </c>
      <c r="K16" s="24">
        <v>31.67</v>
      </c>
    </row>
    <row r="17" spans="1:11" s="27" customFormat="1" ht="15.75">
      <c r="A17" s="45"/>
      <c r="B17" s="9" t="s">
        <v>11</v>
      </c>
      <c r="C17" s="25"/>
      <c r="D17" s="10"/>
      <c r="E17" s="11"/>
      <c r="F17" s="11"/>
      <c r="G17" s="12"/>
      <c r="H17" s="12"/>
      <c r="I17" s="12"/>
      <c r="J17" s="26"/>
      <c r="K17" s="34">
        <f>F16*K16</f>
        <v>950.1</v>
      </c>
    </row>
    <row r="18" spans="1:11" s="27" customFormat="1" ht="15.75">
      <c r="A18" s="31"/>
      <c r="B18" s="16" t="s">
        <v>12</v>
      </c>
      <c r="C18" s="16"/>
      <c r="D18" s="16"/>
      <c r="E18" s="16"/>
      <c r="F18" s="16"/>
      <c r="G18" s="16"/>
      <c r="H18" s="16"/>
      <c r="I18" s="16"/>
      <c r="J18" s="16"/>
      <c r="K18" s="34">
        <f>K17+K15+K13+K11+K9+K7</f>
        <v>92599.51</v>
      </c>
    </row>
    <row r="19" spans="1:11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5"/>
    </row>
    <row r="20" spans="1:11" s="3" customFormat="1" ht="18.75">
      <c r="A20" s="3" t="s">
        <v>33</v>
      </c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5"/>
    </row>
    <row r="22" spans="1:11" ht="31.5" customHeight="1">
      <c r="A22" s="13" t="s">
        <v>6</v>
      </c>
      <c r="B22" s="41" t="s">
        <v>24</v>
      </c>
      <c r="C22" s="42"/>
      <c r="D22" s="43" t="s">
        <v>25</v>
      </c>
      <c r="E22" s="43"/>
      <c r="F22" s="43"/>
      <c r="G22" s="43"/>
      <c r="H22" s="43"/>
      <c r="I22" s="43"/>
      <c r="J22" s="43"/>
      <c r="K22" s="43"/>
    </row>
    <row r="23" spans="1:11" ht="33.75" customHeight="1">
      <c r="A23" s="1" t="s">
        <v>7</v>
      </c>
      <c r="B23" s="41" t="s">
        <v>26</v>
      </c>
      <c r="C23" s="42"/>
      <c r="D23" s="43" t="s">
        <v>27</v>
      </c>
      <c r="E23" s="43"/>
      <c r="F23" s="43"/>
      <c r="G23" s="43"/>
      <c r="H23" s="43"/>
      <c r="I23" s="43"/>
      <c r="J23" s="43"/>
      <c r="K23" s="43"/>
    </row>
    <row r="24" spans="1:11" ht="33.75" customHeight="1">
      <c r="A24" s="1" t="s">
        <v>30</v>
      </c>
      <c r="B24" s="41" t="s">
        <v>31</v>
      </c>
      <c r="C24" s="42"/>
      <c r="D24" s="43" t="s">
        <v>32</v>
      </c>
      <c r="E24" s="43"/>
      <c r="F24" s="43"/>
      <c r="G24" s="43"/>
      <c r="H24" s="43"/>
      <c r="I24" s="43"/>
      <c r="J24" s="43"/>
      <c r="K24" s="43"/>
    </row>
    <row r="25" spans="1:11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5"/>
    </row>
    <row r="26" spans="1:11" ht="15.75">
      <c r="A26" s="17"/>
      <c r="B26" s="18" t="s">
        <v>13</v>
      </c>
      <c r="C26" s="18"/>
      <c r="D26" s="19"/>
      <c r="E26" s="17"/>
      <c r="F26" s="17"/>
      <c r="G26" s="17"/>
      <c r="H26" s="17"/>
      <c r="I26" s="17"/>
      <c r="J26" s="17"/>
      <c r="K26" s="15"/>
    </row>
    <row r="27" spans="1:11" ht="15.75">
      <c r="A27" s="17"/>
      <c r="B27" s="18" t="s">
        <v>28</v>
      </c>
      <c r="C27" s="18"/>
      <c r="D27" s="18"/>
      <c r="E27" s="17"/>
      <c r="F27" s="17"/>
      <c r="G27" s="17"/>
      <c r="H27" s="17"/>
      <c r="I27" s="17"/>
      <c r="J27" s="17"/>
      <c r="K27" s="15"/>
    </row>
    <row r="28" spans="1:11" ht="15.75">
      <c r="A28" s="17"/>
      <c r="B28" s="18" t="s">
        <v>34</v>
      </c>
      <c r="C28" s="18"/>
      <c r="D28" s="20"/>
      <c r="E28" s="17"/>
      <c r="F28" s="17"/>
      <c r="G28" s="17"/>
      <c r="H28" s="17"/>
      <c r="I28" s="17"/>
      <c r="J28" s="17"/>
      <c r="K28" s="15"/>
    </row>
    <row r="29" spans="1:1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5"/>
    </row>
  </sheetData>
  <sheetProtection/>
  <mergeCells count="21">
    <mergeCell ref="A10:A11"/>
    <mergeCell ref="C4:C5"/>
    <mergeCell ref="B4:B5"/>
    <mergeCell ref="D22:K22"/>
    <mergeCell ref="B24:C24"/>
    <mergeCell ref="D24:K24"/>
    <mergeCell ref="A16:A17"/>
    <mergeCell ref="J4:J5"/>
    <mergeCell ref="K4:K5"/>
    <mergeCell ref="A6:A7"/>
    <mergeCell ref="A8:A9"/>
    <mergeCell ref="D4:D5"/>
    <mergeCell ref="A4:A5"/>
    <mergeCell ref="F4:F5"/>
    <mergeCell ref="G4:I4"/>
    <mergeCell ref="B23:C23"/>
    <mergeCell ref="D23:K23"/>
    <mergeCell ref="B22:C22"/>
    <mergeCell ref="A12:A13"/>
    <mergeCell ref="A14:A1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2014-04-21T11:32:32Z</cp:lastPrinted>
  <dcterms:created xsi:type="dcterms:W3CDTF">2014-02-14T07:05:08Z</dcterms:created>
  <dcterms:modified xsi:type="dcterms:W3CDTF">2014-05-06T03:31:31Z</dcterms:modified>
  <cp:category/>
  <cp:version/>
  <cp:contentType/>
  <cp:contentStatus/>
</cp:coreProperties>
</file>